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6" i="1"/>
  <c r="H28" i="1"/>
  <c r="H57" i="1" l="1"/>
  <c r="H36" i="1"/>
  <c r="H18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<sst xmlns="http://schemas.openxmlformats.org/spreadsheetml/2006/main" count="67" uniqueCount="43">
  <si>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</si>
  <si>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</si>
  <si>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</si>
  <si>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</si>
  <si>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</si>
  <si>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</si>
  <si>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</si>
  <si>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</si>
  <si>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</si>
  <si>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</si>
  <si>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</si>
  <si>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</si>
  <si>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</si>
  <si>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</si>
  <si>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</si>
  <si>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</si>
  <si>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</si>
  <si>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</si>
  <si>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</si>
  <si>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</si>
  <si>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</si>
  <si>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</si>
  <si>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</si>
  <si>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</si>
  <si>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</si>
  <si>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</si>
  <si>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</si>
  <si>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</si>
  <si>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</si>
  <si>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31.05.2022.godine Dom zdravlja Požarevac nije izvršio plaćanje prema dobavljačima: </t>
  </si>
  <si>
    <t>Dana: 31.05.2022.</t>
  </si>
  <si>
    <t xml:space="preserve">Primljena i neutrošena participacija od 31.05.2022. </t>
  </si>
  <si>
    <t>Primljena i neutrošena participacija od 31.05.2022.</t>
  </si>
  <si>
    <t>Flora komerc</t>
  </si>
  <si>
    <t>Lavija</t>
  </si>
  <si>
    <t>Superlab</t>
  </si>
  <si>
    <t>Vega</t>
  </si>
  <si>
    <t>0908/22</t>
  </si>
  <si>
    <t>334/2022</t>
  </si>
  <si>
    <t>F22-63650</t>
  </si>
  <si>
    <t>65286/22</t>
  </si>
  <si>
    <t>UKUPNO SANITETSKI MATERIJAL</t>
  </si>
  <si>
    <t>UKUPNO SANDOSTATIN-DIREKTNA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</si>
</sst>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Font="1" applyBorder="1"/>
    <xf numFmtId="4" fontId="9" fillId="0" borderId="1" xfId="1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>
      <alignment horizontal="right"/>
    </xf>
    <xf numFmtId="4" fontId="10" fillId="0" borderId="5" xfId="1" applyNumberFormat="1" applyFont="1" applyBorder="1"/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44" zoomScaleNormal="100" workbookViewId="0">
      <selection activeCell="D68" sqref="D6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44712</v>
      </c>
      <c r="H12" s="14">
        <v>2054764.92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44712</v>
      </c>
      <c r="H13" s="2">
        <f>H14+H29-H37-H50</f>
        <v>2004220.899999999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44712</v>
      </c>
      <c r="H14" s="3">
        <f>SUM(H15:H28)</f>
        <v>2074748.2099999993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</f>
        <v>1535411.8499999994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37466.080000000002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157838.39999999999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</f>
        <v>51855.879999999983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44712</v>
      </c>
      <c r="H29" s="3">
        <f>H30+H31+H32+H33+H35+H36+H34</f>
        <v>124777.16999999993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44712</v>
      </c>
      <c r="H37" s="4">
        <f>SUM(H38:H49)</f>
        <v>195304.47999999998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37466.080000000002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157838.39999999999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44712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44712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</f>
        <v>50544.019999999167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2054764.9199999981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1828.8</v>
      </c>
      <c r="D63" s="53" t="s">
        <v>37</v>
      </c>
    </row>
    <row r="64" spans="2:12" x14ac:dyDescent="0.25">
      <c r="B64" s="51" t="s">
        <v>34</v>
      </c>
      <c r="C64" s="52">
        <v>3600</v>
      </c>
      <c r="D64" s="53" t="s">
        <v>38</v>
      </c>
    </row>
    <row r="65" spans="2:4" x14ac:dyDescent="0.25">
      <c r="B65" s="51" t="s">
        <v>35</v>
      </c>
      <c r="C65" s="52">
        <v>152409.60000000001</v>
      </c>
      <c r="D65" s="53" t="s">
        <v>39</v>
      </c>
    </row>
    <row r="66" spans="2:4" x14ac:dyDescent="0.25">
      <c r="B66" s="55" t="s">
        <v>41</v>
      </c>
      <c r="C66" s="54">
        <f>SUM(C63:C65)</f>
        <v>157838.39999999999</v>
      </c>
      <c r="D66" s="53"/>
    </row>
    <row r="67" spans="2:4" x14ac:dyDescent="0.25">
      <c r="B67" s="51" t="s">
        <v>36</v>
      </c>
      <c r="C67" s="52">
        <v>37466.080000000002</v>
      </c>
      <c r="D67" s="53" t="s">
        <v>40</v>
      </c>
    </row>
    <row r="68" spans="2:4" x14ac:dyDescent="0.25">
      <c r="B68" s="55" t="s">
        <v>42</v>
      </c>
      <c r="C68" s="54">
        <f>SUM(C67)</f>
        <v>37466.080000000002</v>
      </c>
      <c r="D68" s="5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2022-06-01T06:15:16Z</dcterms:modified>
  <cp:category/>
  <cp:contentStatus/>
</cp:coreProperties>
</file>